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SASA\"/>
    </mc:Choice>
  </mc:AlternateContent>
  <bookViews>
    <workbookView xWindow="0" yWindow="0" windowWidth="20490" windowHeight="89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5" i="1" l="1"/>
  <c r="J53" i="1" l="1"/>
  <c r="K53" i="1"/>
  <c r="L53" i="1"/>
  <c r="I53" i="1"/>
  <c r="I46" i="1"/>
  <c r="I47" i="1"/>
  <c r="I48" i="1"/>
  <c r="I49" i="1"/>
  <c r="I50" i="1"/>
  <c r="I51" i="1"/>
  <c r="I52" i="1"/>
  <c r="I45" i="1"/>
  <c r="J44" i="1"/>
  <c r="K44" i="1"/>
  <c r="L44" i="1"/>
  <c r="I44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27" i="1"/>
  <c r="J26" i="1"/>
  <c r="K26" i="1"/>
  <c r="L26" i="1"/>
  <c r="I26" i="1"/>
  <c r="I20" i="1"/>
  <c r="I21" i="1"/>
  <c r="I22" i="1"/>
  <c r="I23" i="1"/>
  <c r="I24" i="1"/>
  <c r="I25" i="1"/>
  <c r="I19" i="1"/>
  <c r="J18" i="1"/>
  <c r="K18" i="1"/>
  <c r="L18" i="1"/>
  <c r="J17" i="1"/>
  <c r="K17" i="1"/>
  <c r="L17" i="1"/>
  <c r="I18" i="1"/>
  <c r="I17" i="1"/>
  <c r="I8" i="1"/>
  <c r="I9" i="1"/>
  <c r="I10" i="1"/>
  <c r="I11" i="1"/>
  <c r="I12" i="1"/>
  <c r="I13" i="1"/>
  <c r="I14" i="1"/>
  <c r="I15" i="1"/>
  <c r="I16" i="1"/>
  <c r="I7" i="1"/>
  <c r="L6" i="1"/>
  <c r="K6" i="1"/>
  <c r="J6" i="1"/>
  <c r="I6" i="1"/>
</calcChain>
</file>

<file path=xl/sharedStrings.xml><?xml version="1.0" encoding="utf-8"?>
<sst xmlns="http://schemas.openxmlformats.org/spreadsheetml/2006/main" count="146" uniqueCount="117">
  <si>
    <t>Mã    môn học</t>
  </si>
  <si>
    <t>Tên môn học</t>
  </si>
  <si>
    <t>Số tín chỉ</t>
  </si>
  <si>
    <t>Thời gian học tập (giờ)</t>
  </si>
  <si>
    <t>Tổng số</t>
  </si>
  <si>
    <t>Trong đó</t>
  </si>
  <si>
    <t>Lý thuyết</t>
  </si>
  <si>
    <t>Thực hành/ thực tập/ thí nghiệm/ bài tập/ thảo luận</t>
  </si>
  <si>
    <t>Kiểm tra</t>
  </si>
  <si>
    <t>I</t>
  </si>
  <si>
    <t>Các môn học chung/ đại cương</t>
  </si>
  <si>
    <t>CTC304</t>
  </si>
  <si>
    <t>Giáo dục Chính trị</t>
  </si>
  <si>
    <t>4(3,1,7)</t>
  </si>
  <si>
    <t>CTC305</t>
  </si>
  <si>
    <t>Pháp luật</t>
  </si>
  <si>
    <t>2(2,0,4)</t>
  </si>
  <si>
    <t>CBC305</t>
  </si>
  <si>
    <t>Giáo dục thể chất (*)</t>
  </si>
  <si>
    <t>2(0,2,1)</t>
  </si>
  <si>
    <t>CBC307</t>
  </si>
  <si>
    <t>Giáo dục quốc phòng và An ninh (*)</t>
  </si>
  <si>
    <t>TTC301</t>
  </si>
  <si>
    <t>Tin học</t>
  </si>
  <si>
    <t>4(1,3,4)</t>
  </si>
  <si>
    <t>CBC301</t>
  </si>
  <si>
    <t>Tiếng Anh 1</t>
  </si>
  <si>
    <t>3(1,2,3)</t>
  </si>
  <si>
    <t>CBC302</t>
  </si>
  <si>
    <t>Tiếng Anh 2</t>
  </si>
  <si>
    <t>CBC303</t>
  </si>
  <si>
    <t>Tiếng Anh 3</t>
  </si>
  <si>
    <t>2(1,1,3)</t>
  </si>
  <si>
    <t>CBC304</t>
  </si>
  <si>
    <t>Tiếng Anh 4</t>
  </si>
  <si>
    <t>KTC301</t>
  </si>
  <si>
    <t>Kỹ năng mềm (*)</t>
  </si>
  <si>
    <t>4(4,0,8)</t>
  </si>
  <si>
    <t>II</t>
  </si>
  <si>
    <t>Các môn học chuyên môn ngành, nghề</t>
  </si>
  <si>
    <t>II.1</t>
  </si>
  <si>
    <t xml:space="preserve">Môn học cơ sở </t>
  </si>
  <si>
    <t>KTC388</t>
  </si>
  <si>
    <t>Bảo vệ môi trường, sử dụng năng lượng và tài nguyên hiệu quả</t>
  </si>
  <si>
    <t>KTC304</t>
  </si>
  <si>
    <t>Kinh tế vi mô</t>
  </si>
  <si>
    <t>3(3,0,6)</t>
  </si>
  <si>
    <t>KTC305</t>
  </si>
  <si>
    <t>Nguyên lý kế toán</t>
  </si>
  <si>
    <t>KTC306</t>
  </si>
  <si>
    <t>Hành vi tổ chức</t>
  </si>
  <si>
    <t>KTC315</t>
  </si>
  <si>
    <t>Marketing căn bản</t>
  </si>
  <si>
    <t>KTC318</t>
  </si>
  <si>
    <t>Quản trị học</t>
  </si>
  <si>
    <t>KTC346</t>
  </si>
  <si>
    <t>Tâm lý kinh doanh</t>
  </si>
  <si>
    <t>II.2</t>
  </si>
  <si>
    <t>Môn học chuyên môn ngành</t>
  </si>
  <si>
    <t>KTC319</t>
  </si>
  <si>
    <t>Quản trị tác nghiệp</t>
  </si>
  <si>
    <t>KTC322</t>
  </si>
  <si>
    <t>Quản trị văn phòng</t>
  </si>
  <si>
    <t>KTC336</t>
  </si>
  <si>
    <t>Kế toán doanh nghiệp</t>
  </si>
  <si>
    <t>KTC331</t>
  </si>
  <si>
    <t>Thiết lập và thẩm định dự án đầu tư</t>
  </si>
  <si>
    <t>KTC343</t>
  </si>
  <si>
    <t>Tin học ứng dụng trong kinh doanh</t>
  </si>
  <si>
    <t>2( 0,2,1)</t>
  </si>
  <si>
    <t>KTC390</t>
  </si>
  <si>
    <t>Đồ án chuyên ngành 1**</t>
  </si>
  <si>
    <t>1(0,1,0)</t>
  </si>
  <si>
    <t>KTC392</t>
  </si>
  <si>
    <t>Thực tập tốt nghiệp**</t>
  </si>
  <si>
    <t>6(0,6,0)</t>
  </si>
  <si>
    <t>KTC320</t>
  </si>
  <si>
    <t>Quản trị Marketing</t>
  </si>
  <si>
    <t>KTC321</t>
  </si>
  <si>
    <t>Quản trị tài nguyên nhân sự**</t>
  </si>
  <si>
    <t>KTC385</t>
  </si>
  <si>
    <t>Quản trị chuỗi cung ứng**</t>
  </si>
  <si>
    <t>KTC367</t>
  </si>
  <si>
    <t>Quản trị xuất nhập khẩu**</t>
  </si>
  <si>
    <t>KTC341</t>
  </si>
  <si>
    <t>Kinh doanh quốc tế</t>
  </si>
  <si>
    <t>KTC391</t>
  </si>
  <si>
    <t>Đồ án chuyên ngành 2**</t>
  </si>
  <si>
    <t>KTC363</t>
  </si>
  <si>
    <t>Quản trị doanh nghiệp</t>
  </si>
  <si>
    <t>KTC382</t>
  </si>
  <si>
    <t>Văn hóa doanh nghiệp</t>
  </si>
  <si>
    <t>KTC329</t>
  </si>
  <si>
    <t>Đồ án tốt nghiệp</t>
  </si>
  <si>
    <t>5(0,5,0)</t>
  </si>
  <si>
    <t>KTC342</t>
  </si>
  <si>
    <t>Khởi  tạo doanh nghiệp</t>
  </si>
  <si>
    <t>3(0,3,0)</t>
  </si>
  <si>
    <t>II.3</t>
  </si>
  <si>
    <t>Môn học tự chọn</t>
  </si>
  <si>
    <t>KTC386</t>
  </si>
  <si>
    <t xml:space="preserve">Quản trị dự án đầu tư </t>
  </si>
  <si>
    <t>KTC387</t>
  </si>
  <si>
    <t>Quản trị chất lượng</t>
  </si>
  <si>
    <t>KTC337</t>
  </si>
  <si>
    <t xml:space="preserve">Thương mại điện tử </t>
  </si>
  <si>
    <t>KTC316</t>
  </si>
  <si>
    <t>Phân tích báo cáo tài chính</t>
  </si>
  <si>
    <t>KTC302</t>
  </si>
  <si>
    <t>Chiến lược và chính sách kinh doanh</t>
  </si>
  <si>
    <t>KTC323</t>
  </si>
  <si>
    <t>Đạo đức trong kinh doanh</t>
  </si>
  <si>
    <t>KTC313</t>
  </si>
  <si>
    <t>Luật kinh tế</t>
  </si>
  <si>
    <t>KTC364</t>
  </si>
  <si>
    <t>Soạn thảo văn bản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</si>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</sst>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i/>
      <sz val="13"/>
      <color rgb="FF000000"/>
      <name val="Times New Roman"/>
      <family val="1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name val="Times New Roman"/>
      <family val="1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" fillId="0" borderId="0" xfId="0" applyFont="1"/>
    <xf numFmtId="0" fontId="11" fillId="0" borderId="0" xfId="0" applyFont="1"/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5"/>
  <sheetViews>
    <sheetView tabSelected="1" topLeftCell="A34" workbookViewId="0">
      <selection activeCell="F56" sqref="F56"/>
    </sheetView>
  </sheetViews>
  <sheetFormatPr defaultRowHeight="15" x14ac:dyDescent="0.25"/>
  <cols>
    <col min="1" max="1" width="12.28515625" customWidth="1"/>
    <col min="2" max="2" width="37.28515625" customWidth="1"/>
    <col min="3" max="3" width="11" customWidth="1"/>
    <col min="4" max="4" width="10.85546875" customWidth="1"/>
    <col min="5" max="5" width="8.42578125" customWidth="1"/>
    <col min="6" max="6" width="17.7109375" customWidth="1"/>
    <col min="7" max="7" width="7.28515625" customWidth="1"/>
    <col min="8" max="8" width="2.28515625" customWidth="1"/>
  </cols>
  <sheetData>
    <row r="2" spans="1:12" ht="15.75" thickBot="1" x14ac:dyDescent="0.3"/>
    <row r="3" spans="1:12" ht="17.25" thickBot="1" x14ac:dyDescent="0.3">
      <c r="A3" s="27" t="s">
        <v>0</v>
      </c>
      <c r="B3" s="27" t="s">
        <v>1</v>
      </c>
      <c r="C3" s="27" t="s">
        <v>2</v>
      </c>
      <c r="D3" s="25" t="s">
        <v>3</v>
      </c>
      <c r="E3" s="30"/>
      <c r="F3" s="30"/>
      <c r="G3" s="26"/>
    </row>
    <row r="4" spans="1:12" ht="17.25" thickBot="1" x14ac:dyDescent="0.3">
      <c r="A4" s="28"/>
      <c r="B4" s="28"/>
      <c r="C4" s="28"/>
      <c r="D4" s="27" t="s">
        <v>4</v>
      </c>
      <c r="E4" s="25" t="s">
        <v>5</v>
      </c>
      <c r="F4" s="30"/>
      <c r="G4" s="26"/>
    </row>
    <row r="5" spans="1:12" ht="69.75" customHeight="1" thickBot="1" x14ac:dyDescent="0.3">
      <c r="A5" s="29"/>
      <c r="B5" s="29"/>
      <c r="C5" s="29"/>
      <c r="D5" s="29"/>
      <c r="E5" s="1" t="s">
        <v>6</v>
      </c>
      <c r="F5" s="1" t="s">
        <v>7</v>
      </c>
      <c r="G5" s="1" t="s">
        <v>8</v>
      </c>
    </row>
    <row r="6" spans="1:12" ht="17.25" thickBot="1" x14ac:dyDescent="0.3">
      <c r="A6" s="2" t="s">
        <v>9</v>
      </c>
      <c r="B6" s="3" t="s">
        <v>10</v>
      </c>
      <c r="C6" s="1">
        <v>30</v>
      </c>
      <c r="D6" s="1">
        <v>525</v>
      </c>
      <c r="E6" s="1">
        <v>240</v>
      </c>
      <c r="F6" s="1">
        <v>255</v>
      </c>
      <c r="G6" s="1">
        <v>30</v>
      </c>
      <c r="I6" s="23">
        <f>SUM(D7:D16)</f>
        <v>525</v>
      </c>
      <c r="J6" s="23">
        <f>SUM(E7:E16)</f>
        <v>240</v>
      </c>
      <c r="K6" s="23">
        <f>SUM(F7:F16)</f>
        <v>255</v>
      </c>
      <c r="L6" s="23">
        <f>SUM(G7:G16)</f>
        <v>30</v>
      </c>
    </row>
    <row r="7" spans="1:12" ht="17.25" thickBot="1" x14ac:dyDescent="0.3">
      <c r="A7" s="4" t="s">
        <v>11</v>
      </c>
      <c r="B7" s="5" t="s">
        <v>12</v>
      </c>
      <c r="C7" s="6" t="s">
        <v>13</v>
      </c>
      <c r="D7" s="6">
        <v>75</v>
      </c>
      <c r="E7" s="6">
        <v>41</v>
      </c>
      <c r="F7" s="6">
        <v>29</v>
      </c>
      <c r="G7" s="6">
        <v>5</v>
      </c>
      <c r="I7">
        <f>E7+F7+G7</f>
        <v>75</v>
      </c>
    </row>
    <row r="8" spans="1:12" ht="17.25" thickBot="1" x14ac:dyDescent="0.3">
      <c r="A8" s="4" t="s">
        <v>14</v>
      </c>
      <c r="B8" s="5" t="s">
        <v>15</v>
      </c>
      <c r="C8" s="6" t="s">
        <v>16</v>
      </c>
      <c r="D8" s="6">
        <v>30</v>
      </c>
      <c r="E8" s="6">
        <v>18</v>
      </c>
      <c r="F8" s="6">
        <v>10</v>
      </c>
      <c r="G8" s="6">
        <v>2</v>
      </c>
      <c r="I8">
        <f t="shared" ref="I8:I16" si="0">E8+F8+G8</f>
        <v>30</v>
      </c>
    </row>
    <row r="9" spans="1:12" ht="17.25" thickBot="1" x14ac:dyDescent="0.3">
      <c r="A9" s="4" t="s">
        <v>17</v>
      </c>
      <c r="B9" s="5" t="s">
        <v>18</v>
      </c>
      <c r="C9" s="6" t="s">
        <v>19</v>
      </c>
      <c r="D9" s="6">
        <v>60</v>
      </c>
      <c r="E9" s="6">
        <v>5</v>
      </c>
      <c r="F9" s="6">
        <v>51</v>
      </c>
      <c r="G9" s="6">
        <v>4</v>
      </c>
      <c r="I9">
        <f t="shared" si="0"/>
        <v>60</v>
      </c>
    </row>
    <row r="10" spans="1:12" ht="17.25" thickBot="1" x14ac:dyDescent="0.3">
      <c r="A10" s="4" t="s">
        <v>20</v>
      </c>
      <c r="B10" s="5" t="s">
        <v>21</v>
      </c>
      <c r="C10" s="6" t="s">
        <v>13</v>
      </c>
      <c r="D10" s="6">
        <v>75</v>
      </c>
      <c r="E10" s="6">
        <v>36</v>
      </c>
      <c r="F10" s="6">
        <v>35</v>
      </c>
      <c r="G10" s="6">
        <v>4</v>
      </c>
      <c r="I10">
        <f t="shared" si="0"/>
        <v>75</v>
      </c>
    </row>
    <row r="11" spans="1:12" ht="17.25" thickBot="1" x14ac:dyDescent="0.3">
      <c r="A11" s="4" t="s">
        <v>22</v>
      </c>
      <c r="B11" s="5" t="s">
        <v>23</v>
      </c>
      <c r="C11" s="6" t="s">
        <v>24</v>
      </c>
      <c r="D11" s="6">
        <v>75</v>
      </c>
      <c r="E11" s="6">
        <v>15</v>
      </c>
      <c r="F11" s="6">
        <v>58</v>
      </c>
      <c r="G11" s="6">
        <v>2</v>
      </c>
      <c r="I11">
        <f t="shared" si="0"/>
        <v>75</v>
      </c>
    </row>
    <row r="12" spans="1:12" ht="17.25" thickBot="1" x14ac:dyDescent="0.3">
      <c r="A12" s="4" t="s">
        <v>25</v>
      </c>
      <c r="B12" s="5" t="s">
        <v>26</v>
      </c>
      <c r="C12" s="6" t="s">
        <v>27</v>
      </c>
      <c r="D12" s="6">
        <v>40</v>
      </c>
      <c r="E12" s="6">
        <v>14</v>
      </c>
      <c r="F12" s="6">
        <v>24</v>
      </c>
      <c r="G12" s="6">
        <v>2</v>
      </c>
      <c r="I12">
        <f t="shared" si="0"/>
        <v>40</v>
      </c>
    </row>
    <row r="13" spans="1:12" ht="17.25" thickBot="1" x14ac:dyDescent="0.3">
      <c r="A13" s="4" t="s">
        <v>28</v>
      </c>
      <c r="B13" s="5" t="s">
        <v>29</v>
      </c>
      <c r="C13" s="6" t="s">
        <v>27</v>
      </c>
      <c r="D13" s="6">
        <v>40</v>
      </c>
      <c r="E13" s="6">
        <v>14</v>
      </c>
      <c r="F13" s="6">
        <v>24</v>
      </c>
      <c r="G13" s="6">
        <v>2</v>
      </c>
      <c r="I13">
        <f t="shared" si="0"/>
        <v>40</v>
      </c>
    </row>
    <row r="14" spans="1:12" ht="17.25" thickBot="1" x14ac:dyDescent="0.3">
      <c r="A14" s="4" t="s">
        <v>30</v>
      </c>
      <c r="B14" s="5" t="s">
        <v>31</v>
      </c>
      <c r="C14" s="6" t="s">
        <v>32</v>
      </c>
      <c r="D14" s="6">
        <v>40</v>
      </c>
      <c r="E14" s="6">
        <v>14</v>
      </c>
      <c r="F14" s="6">
        <v>24</v>
      </c>
      <c r="G14" s="6">
        <v>2</v>
      </c>
      <c r="I14">
        <f t="shared" si="0"/>
        <v>40</v>
      </c>
    </row>
    <row r="15" spans="1:12" ht="17.25" thickBot="1" x14ac:dyDescent="0.3">
      <c r="A15" s="20" t="s">
        <v>33</v>
      </c>
      <c r="B15" s="21" t="s">
        <v>34</v>
      </c>
      <c r="C15" s="22" t="s">
        <v>16</v>
      </c>
      <c r="D15" s="22">
        <v>30</v>
      </c>
      <c r="E15" s="22">
        <v>28</v>
      </c>
      <c r="F15" s="22">
        <v>0</v>
      </c>
      <c r="G15" s="22">
        <v>2</v>
      </c>
      <c r="I15">
        <f t="shared" si="0"/>
        <v>30</v>
      </c>
    </row>
    <row r="16" spans="1:12" ht="17.25" thickBot="1" x14ac:dyDescent="0.3">
      <c r="A16" s="4" t="s">
        <v>35</v>
      </c>
      <c r="B16" s="5" t="s">
        <v>36</v>
      </c>
      <c r="C16" s="6" t="s">
        <v>37</v>
      </c>
      <c r="D16" s="6">
        <v>60</v>
      </c>
      <c r="E16" s="6">
        <v>55</v>
      </c>
      <c r="F16" s="6">
        <v>0</v>
      </c>
      <c r="G16" s="6">
        <v>5</v>
      </c>
      <c r="I16">
        <f t="shared" si="0"/>
        <v>60</v>
      </c>
    </row>
    <row r="17" spans="1:12" ht="33.75" customHeight="1" thickBot="1" x14ac:dyDescent="0.3">
      <c r="A17" s="2" t="s">
        <v>38</v>
      </c>
      <c r="B17" s="3" t="s">
        <v>39</v>
      </c>
      <c r="C17" s="1">
        <v>70</v>
      </c>
      <c r="D17" s="10">
        <v>1770</v>
      </c>
      <c r="E17" s="10">
        <v>492</v>
      </c>
      <c r="F17" s="10">
        <v>1235</v>
      </c>
      <c r="G17" s="10">
        <v>43</v>
      </c>
      <c r="I17" s="23">
        <f>D18+D26+D44</f>
        <v>1770</v>
      </c>
      <c r="J17" s="23">
        <f t="shared" ref="J17:L17" si="1">E18+E26+E44</f>
        <v>492</v>
      </c>
      <c r="K17" s="23">
        <f t="shared" si="1"/>
        <v>1235</v>
      </c>
      <c r="L17" s="23">
        <f t="shared" si="1"/>
        <v>43</v>
      </c>
    </row>
    <row r="18" spans="1:12" ht="18" thickBot="1" x14ac:dyDescent="0.3">
      <c r="A18" s="11" t="s">
        <v>40</v>
      </c>
      <c r="B18" s="12" t="s">
        <v>41</v>
      </c>
      <c r="C18" s="13">
        <v>21</v>
      </c>
      <c r="D18" s="14">
        <v>330</v>
      </c>
      <c r="E18" s="13">
        <v>297</v>
      </c>
      <c r="F18" s="13">
        <v>20</v>
      </c>
      <c r="G18" s="13">
        <v>13</v>
      </c>
      <c r="I18" s="23">
        <f>SUM(D19:D25)</f>
        <v>330</v>
      </c>
      <c r="J18" s="23">
        <f t="shared" ref="J18:L18" si="2">SUM(E19:E25)</f>
        <v>297</v>
      </c>
      <c r="K18" s="23">
        <f t="shared" si="2"/>
        <v>20</v>
      </c>
      <c r="L18" s="23">
        <f t="shared" si="2"/>
        <v>13</v>
      </c>
    </row>
    <row r="19" spans="1:12" ht="33.75" thickBot="1" x14ac:dyDescent="0.3">
      <c r="A19" s="20" t="s">
        <v>42</v>
      </c>
      <c r="B19" s="21" t="s">
        <v>43</v>
      </c>
      <c r="C19" s="22" t="s">
        <v>16</v>
      </c>
      <c r="D19" s="22">
        <v>30</v>
      </c>
      <c r="E19" s="22">
        <v>9</v>
      </c>
      <c r="F19" s="22">
        <v>20</v>
      </c>
      <c r="G19" s="22">
        <v>1</v>
      </c>
      <c r="I19">
        <f>E19+F19+G19</f>
        <v>30</v>
      </c>
    </row>
    <row r="20" spans="1:12" ht="17.25" thickBot="1" x14ac:dyDescent="0.3">
      <c r="A20" s="4" t="s">
        <v>44</v>
      </c>
      <c r="B20" s="5" t="s">
        <v>45</v>
      </c>
      <c r="C20" s="6" t="s">
        <v>46</v>
      </c>
      <c r="D20" s="6">
        <v>45</v>
      </c>
      <c r="E20" s="6">
        <v>43</v>
      </c>
      <c r="F20" s="6">
        <v>0</v>
      </c>
      <c r="G20" s="6">
        <v>2</v>
      </c>
      <c r="I20">
        <f t="shared" ref="I20:I25" si="3">E20+F20+G20</f>
        <v>45</v>
      </c>
    </row>
    <row r="21" spans="1:12" ht="17.25" thickBot="1" x14ac:dyDescent="0.3">
      <c r="A21" s="4" t="s">
        <v>47</v>
      </c>
      <c r="B21" s="5" t="s">
        <v>48</v>
      </c>
      <c r="C21" s="6" t="s">
        <v>37</v>
      </c>
      <c r="D21" s="6">
        <v>60</v>
      </c>
      <c r="E21" s="6">
        <v>58</v>
      </c>
      <c r="F21" s="6">
        <v>0</v>
      </c>
      <c r="G21" s="6">
        <v>2</v>
      </c>
      <c r="I21">
        <f t="shared" si="3"/>
        <v>60</v>
      </c>
    </row>
    <row r="22" spans="1:12" ht="17.25" thickBot="1" x14ac:dyDescent="0.3">
      <c r="A22" s="4" t="s">
        <v>49</v>
      </c>
      <c r="B22" s="5" t="s">
        <v>50</v>
      </c>
      <c r="C22" s="6" t="s">
        <v>46</v>
      </c>
      <c r="D22" s="6">
        <v>45</v>
      </c>
      <c r="E22" s="6">
        <v>43</v>
      </c>
      <c r="F22" s="6">
        <v>0</v>
      </c>
      <c r="G22" s="6">
        <v>2</v>
      </c>
      <c r="I22">
        <f t="shared" si="3"/>
        <v>45</v>
      </c>
    </row>
    <row r="23" spans="1:12" ht="17.25" thickBot="1" x14ac:dyDescent="0.3">
      <c r="A23" s="4" t="s">
        <v>51</v>
      </c>
      <c r="B23" s="5" t="s">
        <v>52</v>
      </c>
      <c r="C23" s="6" t="s">
        <v>46</v>
      </c>
      <c r="D23" s="6">
        <v>45</v>
      </c>
      <c r="E23" s="6">
        <v>43</v>
      </c>
      <c r="F23" s="6">
        <v>0</v>
      </c>
      <c r="G23" s="6">
        <v>2</v>
      </c>
      <c r="I23">
        <f t="shared" si="3"/>
        <v>45</v>
      </c>
    </row>
    <row r="24" spans="1:12" ht="17.25" thickBot="1" x14ac:dyDescent="0.3">
      <c r="A24" s="4" t="s">
        <v>53</v>
      </c>
      <c r="B24" s="5" t="s">
        <v>54</v>
      </c>
      <c r="C24" s="6" t="s">
        <v>37</v>
      </c>
      <c r="D24" s="6">
        <v>60</v>
      </c>
      <c r="E24" s="6">
        <v>58</v>
      </c>
      <c r="F24" s="15">
        <v>0</v>
      </c>
      <c r="G24" s="6">
        <v>2</v>
      </c>
      <c r="I24">
        <f t="shared" si="3"/>
        <v>60</v>
      </c>
    </row>
    <row r="25" spans="1:12" ht="17.25" thickBot="1" x14ac:dyDescent="0.3">
      <c r="A25" s="4" t="s">
        <v>55</v>
      </c>
      <c r="B25" s="5" t="s">
        <v>56</v>
      </c>
      <c r="C25" s="6" t="s">
        <v>32</v>
      </c>
      <c r="D25" s="6">
        <v>45</v>
      </c>
      <c r="E25" s="6">
        <v>43</v>
      </c>
      <c r="F25" s="15">
        <v>0</v>
      </c>
      <c r="G25" s="6">
        <v>2</v>
      </c>
      <c r="I25">
        <f t="shared" si="3"/>
        <v>45</v>
      </c>
    </row>
    <row r="26" spans="1:12" ht="18" thickBot="1" x14ac:dyDescent="0.3">
      <c r="A26" s="11" t="s">
        <v>57</v>
      </c>
      <c r="B26" s="12" t="s">
        <v>58</v>
      </c>
      <c r="C26" s="14">
        <v>41</v>
      </c>
      <c r="D26" s="14">
        <v>1260</v>
      </c>
      <c r="E26" s="14">
        <v>143</v>
      </c>
      <c r="F26" s="14">
        <v>1095</v>
      </c>
      <c r="G26" s="14">
        <v>22</v>
      </c>
      <c r="I26" s="23">
        <f>SUM(D27:D43)</f>
        <v>1260</v>
      </c>
      <c r="J26" s="23">
        <f t="shared" ref="J26:L26" si="4">SUM(E27:E43)</f>
        <v>143</v>
      </c>
      <c r="K26" s="23">
        <f t="shared" si="4"/>
        <v>1095</v>
      </c>
      <c r="L26" s="23">
        <f t="shared" si="4"/>
        <v>22</v>
      </c>
    </row>
    <row r="27" spans="1:12" ht="17.25" thickBot="1" x14ac:dyDescent="0.3">
      <c r="A27" s="16" t="s">
        <v>59</v>
      </c>
      <c r="B27" s="17" t="s">
        <v>60</v>
      </c>
      <c r="C27" s="15" t="s">
        <v>32</v>
      </c>
      <c r="D27" s="15">
        <v>45</v>
      </c>
      <c r="E27" s="15">
        <v>13</v>
      </c>
      <c r="F27" s="15">
        <v>30</v>
      </c>
      <c r="G27" s="15">
        <v>2</v>
      </c>
      <c r="I27">
        <f>E27+F27+G27</f>
        <v>45</v>
      </c>
    </row>
    <row r="28" spans="1:12" ht="17.25" thickBot="1" x14ac:dyDescent="0.3">
      <c r="A28" s="16" t="s">
        <v>61</v>
      </c>
      <c r="B28" s="17" t="s">
        <v>62</v>
      </c>
      <c r="C28" s="15" t="s">
        <v>32</v>
      </c>
      <c r="D28" s="15">
        <v>45</v>
      </c>
      <c r="E28" s="15">
        <v>13</v>
      </c>
      <c r="F28" s="15">
        <v>30</v>
      </c>
      <c r="G28" s="15">
        <v>2</v>
      </c>
      <c r="I28">
        <f t="shared" ref="I28:I43" si="5">E28+F28+G28</f>
        <v>45</v>
      </c>
    </row>
    <row r="29" spans="1:12" ht="17.25" thickBot="1" x14ac:dyDescent="0.3">
      <c r="A29" s="16" t="s">
        <v>63</v>
      </c>
      <c r="B29" s="17" t="s">
        <v>64</v>
      </c>
      <c r="C29" s="15" t="s">
        <v>27</v>
      </c>
      <c r="D29" s="15">
        <v>75</v>
      </c>
      <c r="E29" s="15">
        <v>13</v>
      </c>
      <c r="F29" s="15">
        <v>60</v>
      </c>
      <c r="G29" s="15">
        <v>2</v>
      </c>
      <c r="I29">
        <f t="shared" si="5"/>
        <v>75</v>
      </c>
    </row>
    <row r="30" spans="1:12" ht="17.25" thickBot="1" x14ac:dyDescent="0.3">
      <c r="A30" s="16" t="s">
        <v>65</v>
      </c>
      <c r="B30" s="17" t="s">
        <v>66</v>
      </c>
      <c r="C30" s="15" t="s">
        <v>32</v>
      </c>
      <c r="D30" s="15">
        <v>45</v>
      </c>
      <c r="E30" s="15">
        <v>13</v>
      </c>
      <c r="F30" s="15">
        <v>30</v>
      </c>
      <c r="G30" s="15">
        <v>2</v>
      </c>
      <c r="I30">
        <f t="shared" si="5"/>
        <v>45</v>
      </c>
    </row>
    <row r="31" spans="1:12" ht="17.25" thickBot="1" x14ac:dyDescent="0.3">
      <c r="A31" s="16" t="s">
        <v>67</v>
      </c>
      <c r="B31" s="17" t="s">
        <v>68</v>
      </c>
      <c r="C31" s="15" t="s">
        <v>69</v>
      </c>
      <c r="D31" s="15">
        <v>60</v>
      </c>
      <c r="E31" s="15">
        <v>0</v>
      </c>
      <c r="F31" s="15">
        <v>60</v>
      </c>
      <c r="G31" s="15">
        <v>0</v>
      </c>
      <c r="I31">
        <f t="shared" si="5"/>
        <v>60</v>
      </c>
    </row>
    <row r="32" spans="1:12" ht="17.25" thickBot="1" x14ac:dyDescent="0.3">
      <c r="A32" s="16" t="s">
        <v>70</v>
      </c>
      <c r="B32" s="17" t="s">
        <v>71</v>
      </c>
      <c r="C32" s="15" t="s">
        <v>72</v>
      </c>
      <c r="D32" s="15">
        <v>45</v>
      </c>
      <c r="E32" s="15">
        <v>0</v>
      </c>
      <c r="F32" s="15">
        <v>45</v>
      </c>
      <c r="G32" s="15">
        <v>0</v>
      </c>
      <c r="I32">
        <f t="shared" si="5"/>
        <v>45</v>
      </c>
    </row>
    <row r="33" spans="1:12" ht="17.25" thickBot="1" x14ac:dyDescent="0.3">
      <c r="A33" s="16" t="s">
        <v>73</v>
      </c>
      <c r="B33" s="17" t="s">
        <v>74</v>
      </c>
      <c r="C33" s="15" t="s">
        <v>75</v>
      </c>
      <c r="D33" s="15">
        <v>270</v>
      </c>
      <c r="E33" s="15">
        <v>0</v>
      </c>
      <c r="F33" s="15">
        <v>270</v>
      </c>
      <c r="G33" s="18">
        <v>0</v>
      </c>
      <c r="I33">
        <f t="shared" si="5"/>
        <v>270</v>
      </c>
    </row>
    <row r="34" spans="1:12" ht="17.25" thickBot="1" x14ac:dyDescent="0.3">
      <c r="A34" s="16" t="s">
        <v>76</v>
      </c>
      <c r="B34" s="17" t="s">
        <v>77</v>
      </c>
      <c r="C34" s="15" t="s">
        <v>32</v>
      </c>
      <c r="D34" s="15">
        <v>45</v>
      </c>
      <c r="E34" s="15">
        <v>13</v>
      </c>
      <c r="F34" s="15">
        <v>30</v>
      </c>
      <c r="G34" s="18">
        <v>2</v>
      </c>
      <c r="I34">
        <f t="shared" si="5"/>
        <v>45</v>
      </c>
    </row>
    <row r="35" spans="1:12" ht="17.25" thickBot="1" x14ac:dyDescent="0.3">
      <c r="A35" s="16" t="s">
        <v>78</v>
      </c>
      <c r="B35" s="17" t="s">
        <v>79</v>
      </c>
      <c r="C35" s="15" t="s">
        <v>32</v>
      </c>
      <c r="D35" s="15">
        <v>45</v>
      </c>
      <c r="E35" s="15">
        <v>13</v>
      </c>
      <c r="F35" s="15">
        <v>30</v>
      </c>
      <c r="G35" s="15">
        <v>2</v>
      </c>
      <c r="I35">
        <f t="shared" si="5"/>
        <v>45</v>
      </c>
    </row>
    <row r="36" spans="1:12" ht="17.25" thickBot="1" x14ac:dyDescent="0.3">
      <c r="A36" s="16" t="s">
        <v>80</v>
      </c>
      <c r="B36" s="17" t="s">
        <v>81</v>
      </c>
      <c r="C36" s="15" t="s">
        <v>32</v>
      </c>
      <c r="D36" s="15">
        <v>45</v>
      </c>
      <c r="E36" s="15">
        <v>13</v>
      </c>
      <c r="F36" s="15">
        <v>30</v>
      </c>
      <c r="G36" s="15">
        <v>2</v>
      </c>
      <c r="I36">
        <f t="shared" si="5"/>
        <v>45</v>
      </c>
    </row>
    <row r="37" spans="1:12" ht="17.25" thickBot="1" x14ac:dyDescent="0.3">
      <c r="A37" s="16" t="s">
        <v>82</v>
      </c>
      <c r="B37" s="17" t="s">
        <v>83</v>
      </c>
      <c r="C37" s="15" t="s">
        <v>32</v>
      </c>
      <c r="D37" s="15">
        <v>45</v>
      </c>
      <c r="E37" s="15">
        <v>13</v>
      </c>
      <c r="F37" s="15">
        <v>30</v>
      </c>
      <c r="G37" s="15">
        <v>2</v>
      </c>
      <c r="I37">
        <f t="shared" si="5"/>
        <v>45</v>
      </c>
    </row>
    <row r="38" spans="1:12" ht="17.25" thickBot="1" x14ac:dyDescent="0.3">
      <c r="A38" s="7" t="s">
        <v>84</v>
      </c>
      <c r="B38" s="17" t="s">
        <v>85</v>
      </c>
      <c r="C38" s="9" t="s">
        <v>32</v>
      </c>
      <c r="D38" s="15">
        <v>45</v>
      </c>
      <c r="E38" s="15">
        <v>13</v>
      </c>
      <c r="F38" s="15">
        <v>30</v>
      </c>
      <c r="G38" s="15">
        <v>2</v>
      </c>
      <c r="I38">
        <f t="shared" si="5"/>
        <v>45</v>
      </c>
    </row>
    <row r="39" spans="1:12" ht="17.25" thickBot="1" x14ac:dyDescent="0.3">
      <c r="A39" s="16" t="s">
        <v>86</v>
      </c>
      <c r="B39" s="17" t="s">
        <v>87</v>
      </c>
      <c r="C39" s="15" t="s">
        <v>72</v>
      </c>
      <c r="D39" s="15">
        <v>45</v>
      </c>
      <c r="E39" s="15">
        <v>0</v>
      </c>
      <c r="F39" s="15">
        <v>45</v>
      </c>
      <c r="G39" s="15">
        <v>0</v>
      </c>
      <c r="I39">
        <f t="shared" si="5"/>
        <v>45</v>
      </c>
    </row>
    <row r="40" spans="1:12" ht="17.25" thickBot="1" x14ac:dyDescent="0.3">
      <c r="A40" s="7" t="s">
        <v>88</v>
      </c>
      <c r="B40" s="17" t="s">
        <v>89</v>
      </c>
      <c r="C40" s="9" t="s">
        <v>32</v>
      </c>
      <c r="D40" s="15">
        <v>45</v>
      </c>
      <c r="E40" s="15">
        <v>13</v>
      </c>
      <c r="F40" s="15">
        <v>30</v>
      </c>
      <c r="G40" s="15">
        <v>2</v>
      </c>
      <c r="I40">
        <f t="shared" si="5"/>
        <v>45</v>
      </c>
    </row>
    <row r="41" spans="1:12" ht="17.25" thickBot="1" x14ac:dyDescent="0.3">
      <c r="A41" s="16" t="s">
        <v>90</v>
      </c>
      <c r="B41" s="17" t="s">
        <v>91</v>
      </c>
      <c r="C41" s="15" t="s">
        <v>32</v>
      </c>
      <c r="D41" s="15">
        <v>45</v>
      </c>
      <c r="E41" s="15">
        <v>13</v>
      </c>
      <c r="F41" s="15">
        <v>30</v>
      </c>
      <c r="G41" s="15">
        <v>2</v>
      </c>
      <c r="I41">
        <f t="shared" si="5"/>
        <v>45</v>
      </c>
    </row>
    <row r="42" spans="1:12" ht="17.25" thickBot="1" x14ac:dyDescent="0.3">
      <c r="A42" s="7" t="s">
        <v>92</v>
      </c>
      <c r="B42" s="8" t="s">
        <v>93</v>
      </c>
      <c r="C42" s="9" t="s">
        <v>94</v>
      </c>
      <c r="D42" s="9">
        <v>225</v>
      </c>
      <c r="E42" s="9">
        <v>0</v>
      </c>
      <c r="F42" s="9">
        <v>225</v>
      </c>
      <c r="G42" s="9">
        <v>0</v>
      </c>
      <c r="I42">
        <f t="shared" si="5"/>
        <v>225</v>
      </c>
    </row>
    <row r="43" spans="1:12" ht="17.25" thickBot="1" x14ac:dyDescent="0.3">
      <c r="A43" s="7" t="s">
        <v>95</v>
      </c>
      <c r="B43" s="8" t="s">
        <v>96</v>
      </c>
      <c r="C43" s="9" t="s">
        <v>97</v>
      </c>
      <c r="D43" s="9">
        <v>90</v>
      </c>
      <c r="E43" s="9">
        <v>0</v>
      </c>
      <c r="F43" s="9">
        <v>90</v>
      </c>
      <c r="G43" s="9">
        <v>0</v>
      </c>
      <c r="I43">
        <f t="shared" si="5"/>
        <v>90</v>
      </c>
    </row>
    <row r="44" spans="1:12" ht="18" thickBot="1" x14ac:dyDescent="0.3">
      <c r="A44" s="11" t="s">
        <v>98</v>
      </c>
      <c r="B44" s="12" t="s">
        <v>99</v>
      </c>
      <c r="C44" s="13">
        <v>8</v>
      </c>
      <c r="D44" s="13">
        <v>180</v>
      </c>
      <c r="E44" s="13">
        <v>52</v>
      </c>
      <c r="F44" s="13">
        <v>120</v>
      </c>
      <c r="G44" s="13">
        <v>8</v>
      </c>
      <c r="I44" s="23">
        <f>SUM(D45:D52)</f>
        <v>360</v>
      </c>
      <c r="J44" s="23">
        <f t="shared" ref="J44:L44" si="6">SUM(E45:E52)</f>
        <v>104</v>
      </c>
      <c r="K44" s="23">
        <f t="shared" si="6"/>
        <v>240</v>
      </c>
      <c r="L44" s="23">
        <f t="shared" si="6"/>
        <v>16</v>
      </c>
    </row>
    <row r="45" spans="1:12" ht="17.25" thickBot="1" x14ac:dyDescent="0.3">
      <c r="A45" s="4" t="s">
        <v>100</v>
      </c>
      <c r="B45" s="5" t="s">
        <v>101</v>
      </c>
      <c r="C45" s="6" t="s">
        <v>32</v>
      </c>
      <c r="D45" s="19">
        <v>45</v>
      </c>
      <c r="E45" s="6">
        <v>13</v>
      </c>
      <c r="F45" s="6">
        <v>30</v>
      </c>
      <c r="G45" s="6">
        <v>2</v>
      </c>
      <c r="I45">
        <f>E45+F45+G45</f>
        <v>45</v>
      </c>
    </row>
    <row r="46" spans="1:12" ht="17.25" thickBot="1" x14ac:dyDescent="0.3">
      <c r="A46" s="16" t="s">
        <v>102</v>
      </c>
      <c r="B46" s="5" t="s">
        <v>103</v>
      </c>
      <c r="C46" s="6" t="s">
        <v>32</v>
      </c>
      <c r="D46" s="19">
        <v>45</v>
      </c>
      <c r="E46" s="6">
        <v>13</v>
      </c>
      <c r="F46" s="6">
        <v>30</v>
      </c>
      <c r="G46" s="6">
        <v>2</v>
      </c>
      <c r="I46">
        <f t="shared" ref="I46:I52" si="7">E46+F46+G46</f>
        <v>45</v>
      </c>
    </row>
    <row r="47" spans="1:12" ht="17.25" thickBot="1" x14ac:dyDescent="0.3">
      <c r="A47" s="16" t="s">
        <v>104</v>
      </c>
      <c r="B47" s="5" t="s">
        <v>105</v>
      </c>
      <c r="C47" s="6" t="s">
        <v>32</v>
      </c>
      <c r="D47" s="19">
        <v>45</v>
      </c>
      <c r="E47" s="6">
        <v>13</v>
      </c>
      <c r="F47" s="6">
        <v>30</v>
      </c>
      <c r="G47" s="6">
        <v>2</v>
      </c>
      <c r="I47">
        <f t="shared" si="7"/>
        <v>45</v>
      </c>
    </row>
    <row r="48" spans="1:12" ht="17.25" thickBot="1" x14ac:dyDescent="0.3">
      <c r="A48" s="4" t="s">
        <v>106</v>
      </c>
      <c r="B48" s="5" t="s">
        <v>107</v>
      </c>
      <c r="C48" s="6" t="s">
        <v>32</v>
      </c>
      <c r="D48" s="19">
        <v>45</v>
      </c>
      <c r="E48" s="6">
        <v>13</v>
      </c>
      <c r="F48" s="6">
        <v>30</v>
      </c>
      <c r="G48" s="6">
        <v>2</v>
      </c>
      <c r="I48">
        <f t="shared" si="7"/>
        <v>45</v>
      </c>
    </row>
    <row r="49" spans="1:12" ht="17.25" thickBot="1" x14ac:dyDescent="0.3">
      <c r="A49" s="16" t="s">
        <v>108</v>
      </c>
      <c r="B49" s="5" t="s">
        <v>109</v>
      </c>
      <c r="C49" s="6" t="s">
        <v>32</v>
      </c>
      <c r="D49" s="6">
        <v>45</v>
      </c>
      <c r="E49" s="6">
        <v>13</v>
      </c>
      <c r="F49" s="6">
        <v>30</v>
      </c>
      <c r="G49" s="6">
        <v>2</v>
      </c>
      <c r="I49">
        <f t="shared" si="7"/>
        <v>45</v>
      </c>
    </row>
    <row r="50" spans="1:12" ht="17.25" thickBot="1" x14ac:dyDescent="0.3">
      <c r="A50" s="16" t="s">
        <v>110</v>
      </c>
      <c r="B50" s="5" t="s">
        <v>111</v>
      </c>
      <c r="C50" s="6" t="s">
        <v>32</v>
      </c>
      <c r="D50" s="6">
        <v>45</v>
      </c>
      <c r="E50" s="6">
        <v>13</v>
      </c>
      <c r="F50" s="6">
        <v>30</v>
      </c>
      <c r="G50" s="6">
        <v>2</v>
      </c>
      <c r="I50">
        <f t="shared" si="7"/>
        <v>45</v>
      </c>
    </row>
    <row r="51" spans="1:12" ht="17.25" thickBot="1" x14ac:dyDescent="0.3">
      <c r="A51" s="4" t="s">
        <v>112</v>
      </c>
      <c r="B51" s="5" t="s">
        <v>113</v>
      </c>
      <c r="C51" s="6" t="s">
        <v>32</v>
      </c>
      <c r="D51" s="6">
        <v>45</v>
      </c>
      <c r="E51" s="6">
        <v>13</v>
      </c>
      <c r="F51" s="6">
        <v>30</v>
      </c>
      <c r="G51" s="6">
        <v>2</v>
      </c>
      <c r="I51">
        <f t="shared" si="7"/>
        <v>45</v>
      </c>
    </row>
    <row r="52" spans="1:12" ht="17.25" thickBot="1" x14ac:dyDescent="0.3">
      <c r="A52" s="4" t="s">
        <v>114</v>
      </c>
      <c r="B52" s="5" t="s">
        <v>115</v>
      </c>
      <c r="C52" s="6" t="s">
        <v>32</v>
      </c>
      <c r="D52" s="6">
        <v>45</v>
      </c>
      <c r="E52" s="6">
        <v>13</v>
      </c>
      <c r="F52" s="6">
        <v>30</v>
      </c>
      <c r="G52" s="6">
        <v>2</v>
      </c>
      <c r="I52">
        <f t="shared" si="7"/>
        <v>45</v>
      </c>
    </row>
    <row r="53" spans="1:12" ht="17.25" thickBot="1" x14ac:dyDescent="0.3">
      <c r="A53" s="25" t="s">
        <v>116</v>
      </c>
      <c r="B53" s="26"/>
      <c r="C53" s="1">
        <v>100</v>
      </c>
      <c r="D53" s="1">
        <v>2295</v>
      </c>
      <c r="E53" s="1">
        <v>732</v>
      </c>
      <c r="F53" s="1">
        <v>1490</v>
      </c>
      <c r="G53" s="1">
        <v>73</v>
      </c>
      <c r="I53" s="24">
        <f>I6+I17</f>
        <v>2295</v>
      </c>
      <c r="J53" s="24">
        <f t="shared" ref="J53:L53" si="8">J6+J17</f>
        <v>732</v>
      </c>
      <c r="K53" s="24">
        <f t="shared" si="8"/>
        <v>1490</v>
      </c>
      <c r="L53" s="24">
        <f t="shared" si="8"/>
        <v>73</v>
      </c>
    </row>
    <row r="55" spans="1:12" x14ac:dyDescent="0.25">
      <c r="F55">
        <f>((F53+G53)/D53)*100</f>
        <v>68.104575163398692</v>
      </c>
    </row>
  </sheetData>
  <mergeCells count="7">
    <mergeCell ref="A53:B53"/>
    <mergeCell ref="A3:A5"/>
    <mergeCell ref="B3:B5"/>
    <mergeCell ref="C3:C5"/>
    <mergeCell ref="D3:G3"/>
    <mergeCell ref="D4:D5"/>
    <mergeCell ref="E4:G4"/>
  </mergeCells>
  <pageMargins left="0.7" right="0.7" top="0.75" bottom="0.75" header="0.3" footer="0.3"/>
  <pageSetup orientation="portrait" r:id="rId1"/>
  <ignoredErrors>
    <ignoredError sqref="I6:L6 I18 J18:L1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 MySa</dc:creator>
  <cp:lastModifiedBy>Duc Avian</cp:lastModifiedBy>
  <dcterms:created xsi:type="dcterms:W3CDTF">2020-05-30T10:29:58Z</dcterms:created>
  <dcterms:modified xsi:type="dcterms:W3CDTF">2020-06-02T13:28:56Z</dcterms:modified>
</cp:coreProperties>
</file>